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7465" yWindow="0" windowWidth="27465" windowHeight="16440"/>
  </bookViews>
  <sheets>
    <sheet name="SAYFA1" sheetId="5" r:id="rId1"/>
  </sheets>
  <definedNames>
    <definedName name="_xlnm.Print_Area" localSheetId="0">SAYFA1!$A$1:$Q$21</definedName>
  </definedNames>
  <calcPr calcId="124519"/>
</workbook>
</file>

<file path=xl/calcChain.xml><?xml version="1.0" encoding="utf-8"?>
<calcChain xmlns="http://schemas.openxmlformats.org/spreadsheetml/2006/main">
  <c r="N14" i="5"/>
  <c r="N21" l="1"/>
  <c r="N20"/>
  <c r="N19"/>
  <c r="N18"/>
  <c r="N17"/>
</calcChain>
</file>

<file path=xl/sharedStrings.xml><?xml version="1.0" encoding="utf-8"?>
<sst xmlns="http://schemas.openxmlformats.org/spreadsheetml/2006/main" count="163" uniqueCount="107">
  <si>
    <t>Adı Soyadı</t>
  </si>
  <si>
    <t>Geldiği Üniversite</t>
  </si>
  <si>
    <t>T.C. Numarası</t>
  </si>
  <si>
    <t>Geldiği Fak./MYO Bölümü</t>
  </si>
  <si>
    <t>Tablo-1</t>
  </si>
  <si>
    <t>Yerleştiği</t>
  </si>
  <si>
    <t>Bölüm</t>
  </si>
  <si>
    <t xml:space="preserve"> Türü</t>
  </si>
  <si>
    <t>Öğrenim</t>
  </si>
  <si>
    <t>KURUMLAR ARASI YATAY GEÇİŞ SONUÇLARI(BAŞARI PUANI İLE)</t>
  </si>
  <si>
    <t>Sıra No</t>
  </si>
  <si>
    <t xml:space="preserve"> Öğrencinin ÖSYS Yerleştirme Puanı</t>
  </si>
  <si>
    <t>Geçmek İstediği Bölüm Taban Puanı</t>
  </si>
  <si>
    <t>Akademik Ortalama 4'lük</t>
  </si>
  <si>
    <t>100'lük Not Karşılığı</t>
  </si>
  <si>
    <t>İntibak Sınıfı</t>
  </si>
  <si>
    <t xml:space="preserve"> Sonuç</t>
  </si>
  <si>
    <t xml:space="preserve">Değerlendirmeye Esas Puan </t>
  </si>
  <si>
    <t>Yıl</t>
  </si>
  <si>
    <t>İKTİSADİ, İDARİ VE SOSYAL BİLİMLER FAKÜLTESİ</t>
  </si>
  <si>
    <t>NÖ</t>
  </si>
  <si>
    <t>İKTİSAT</t>
  </si>
  <si>
    <t>3. SINIF</t>
  </si>
  <si>
    <t>KABUL</t>
  </si>
  <si>
    <t>İKTİSADİ VE İDARİ BİLİMLER FAKÜLTESİ</t>
  </si>
  <si>
    <t>2. SINIF</t>
  </si>
  <si>
    <t>**</t>
  </si>
  <si>
    <t>*</t>
  </si>
  <si>
    <t>İKTİSAT BÖLÜMÜ</t>
  </si>
  <si>
    <t>Gümüşhane Üniversitesi</t>
  </si>
  <si>
    <t>Gümüşhane İktisadi ve İdari Bilimler Fakültesi</t>
  </si>
  <si>
    <t>N.Ö.</t>
  </si>
  <si>
    <t>61.73</t>
  </si>
  <si>
    <t>Burdur Mehmet Akit Ersoy Üniversitesi</t>
  </si>
  <si>
    <t>Turizm Fakültesi</t>
  </si>
  <si>
    <t>Turizm İşletmeciliği</t>
  </si>
  <si>
    <t>İŞLETME</t>
  </si>
  <si>
    <t xml:space="preserve">  -  -</t>
  </si>
  <si>
    <t>RED</t>
  </si>
  <si>
    <t>İŞLETME BÖLÜMÜ</t>
  </si>
  <si>
    <t>Hatay Mustafa Kemal</t>
  </si>
  <si>
    <t>İktisadi ve İdari Bilimler/Uluslararası İlişkiler</t>
  </si>
  <si>
    <t>N.Ö</t>
  </si>
  <si>
    <t>Uluslararası İlişkiler</t>
  </si>
  <si>
    <t>86.00</t>
  </si>
  <si>
    <t>BÖLÜM</t>
  </si>
  <si>
    <t>AÇIKLAMA</t>
  </si>
  <si>
    <t>Kırıkkale Ünı̇versı̇tesı̇ Ön Lı̇sans ve Lı̇sans Eğı̇tı̇m Öğretı̇m Yönetmeliği Madde 12(2), Kırıkkale Ünı̇versı̇tesı̇ Ön Lı̇sans ve Lı̇sans Eğı̇tı̇m-Öğretı̇m Yönergesı̇ Madde 19(2)  ve 19(3)’ü sağlamamaktadır.</t>
  </si>
  <si>
    <t>Kırıkkale Ünı̇versı̇tesı̇ Ön Lı̇sans ve Lı̇sans Eğı̇tı̇m-Öğretı̇m Yönergesı̇ Madde 19/1'yi sağlamamaktadır. Öğrenci farklı programdan başvuru yapmıştır. Ayrıca başvuruda istenen disiplin belgesi bulunmamaktadır.</t>
  </si>
  <si>
    <t>Tokat Gaziosmanpaşa Üniversitesi</t>
  </si>
  <si>
    <t>İktisadi ve İdari Bilimler Fakültesi</t>
  </si>
  <si>
    <t>İşletme</t>
  </si>
  <si>
    <t>72.85</t>
  </si>
  <si>
    <t>92.71</t>
  </si>
  <si>
    <t>ULUSLAR ARASI 
İLİŞKİLER</t>
  </si>
  <si>
    <t>Selçuk Üniversitesi</t>
  </si>
  <si>
    <t xml:space="preserve">N.Ö. </t>
  </si>
  <si>
    <t>MALİYE</t>
  </si>
  <si>
    <t>Kırıkkale Üniversitesi Ön Lisans ve Lisans Eğitim-Öğretim Yönetmeliği'nin 12/2 maddesine aykırılık teşkil etmektedir.</t>
  </si>
  <si>
    <t>Aksaray Üniversitesi</t>
  </si>
  <si>
    <t>Giresun Üniversitesi</t>
  </si>
  <si>
    <t>SBKY</t>
  </si>
  <si>
    <t>Amasya Üniversitesi</t>
  </si>
  <si>
    <t>Karabük Üniversitesi</t>
  </si>
  <si>
    <t>-</t>
  </si>
  <si>
    <t>Beykent Üniversitesi</t>
  </si>
  <si>
    <t>MALİYE BÖLÜMÜ</t>
  </si>
  <si>
    <t xml:space="preserve">SİYASET BİLİMİ VE KAMU YÖNETİMİ </t>
  </si>
  <si>
    <t>Yerleştirme puanı yetersiz.</t>
  </si>
  <si>
    <t xml:space="preserve"> Yerleştirme puanı yetersiz.</t>
  </si>
  <si>
    <t>* Aday Kırıkkale Üniversitesi Kurumlar Arası Yatay Geçiş Başvuru şartları 2. maddesinde yer alan "en az CC veya yüzlük not sisteminde en az 60 olması" başarı şartını sağlamıyor.
-</t>
  </si>
  <si>
    <t>Alaadin Keykubat Üniversitesi</t>
  </si>
  <si>
    <t>Bartın Üniversitesi</t>
  </si>
  <si>
    <t>Hakkari Üniversitesi</t>
  </si>
  <si>
    <t>G******* G**</t>
  </si>
  <si>
    <t>H**** N** Y********</t>
  </si>
  <si>
    <t>B*** N** Y*********</t>
  </si>
  <si>
    <t>C***** T*** E*** Ö*****</t>
  </si>
  <si>
    <t>O*** A*****</t>
  </si>
  <si>
    <t>M****** Z*** K****</t>
  </si>
  <si>
    <t>M***** Ö***</t>
  </si>
  <si>
    <t>E** U****</t>
  </si>
  <si>
    <t>B****** S*** G********</t>
  </si>
  <si>
    <t>B***** K****</t>
  </si>
  <si>
    <t>Y**** K**********</t>
  </si>
  <si>
    <t>Y**** E*** Ş****</t>
  </si>
  <si>
    <t>G**** K*******</t>
  </si>
  <si>
    <t>İ**** N** Ö******</t>
  </si>
  <si>
    <t>10******10</t>
  </si>
  <si>
    <t>11******48</t>
  </si>
  <si>
    <t>11******78</t>
  </si>
  <si>
    <t>11******02</t>
  </si>
  <si>
    <t>51******96</t>
  </si>
  <si>
    <t>10******20</t>
  </si>
  <si>
    <t>10******16</t>
  </si>
  <si>
    <t>15******38</t>
  </si>
  <si>
    <t>13******52</t>
  </si>
  <si>
    <t>20******90</t>
  </si>
  <si>
    <t>10******76</t>
  </si>
  <si>
    <t>13******08</t>
  </si>
  <si>
    <t>32******98</t>
  </si>
  <si>
    <t>10******34</t>
  </si>
  <si>
    <t xml:space="preserve">İİBF / SBKY </t>
  </si>
  <si>
    <t>AKTUERYA BÖLÜMÜ</t>
  </si>
  <si>
    <t>3 SINIF</t>
  </si>
  <si>
    <t>1 SINIF</t>
  </si>
  <si>
    <t>2 SINIF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</si>
</sst>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"/>
  </numFmts>
  <fonts count="18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sz val="18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color theme="1"/>
      <name val="Arial Tur"/>
      <charset val="162"/>
    </font>
    <font>
      <sz val="12"/>
      <name val="Times New Roman"/>
      <family val="1"/>
      <charset val="162"/>
    </font>
    <font>
      <sz val="10"/>
      <name val="Calibri"/>
      <family val="2"/>
      <charset val="162"/>
    </font>
    <font>
      <sz val="9"/>
      <name val="Arial Tur"/>
      <charset val="16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0" fillId="0" borderId="2" xfId="0" applyBorder="1" applyAlignment="1">
      <alignment vertical="center" wrapText="1"/>
    </xf>
    <xf numFmtId="0" fontId="7" fillId="0" borderId="3" xfId="0" applyFont="1" applyBorder="1" applyAlignment="1">
      <alignment horizontal="justify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2" fontId="11" fillId="0" borderId="1" xfId="0" quotePrefix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1" xfId="0" quotePrefix="1" applyNumberFormat="1" applyFont="1" applyBorder="1" applyAlignment="1">
      <alignment horizontal="center" vertical="center"/>
    </xf>
    <xf numFmtId="164" fontId="0" fillId="0" borderId="1" xfId="0" quotePrefix="1" applyNumberFormat="1" applyFont="1" applyFill="1" applyBorder="1" applyAlignment="1">
      <alignment horizontal="center" vertical="center"/>
    </xf>
    <xf numFmtId="2" fontId="0" fillId="0" borderId="1" xfId="0" quotePrefix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8" xfId="0" applyFont="1" applyBorder="1" applyAlignment="1"/>
    <xf numFmtId="0" fontId="6" fillId="0" borderId="4" xfId="0" applyFont="1" applyBorder="1" applyAlignment="1"/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8"/>
  <sheetViews>
    <sheetView tabSelected="1" topLeftCell="F1" workbookViewId="0">
      <selection activeCell="O13" sqref="O13"/>
    </sheetView>
  </sheetViews>
  <sheetFormatPr defaultColWidth="8.85546875" defaultRowHeight="12.75"/>
  <cols>
    <col min="1" max="1" width="5.140625" style="3" customWidth="1"/>
    <col min="2" max="2" width="20.5703125" style="3" customWidth="1"/>
    <col min="3" max="3" width="13.140625" style="3" customWidth="1"/>
    <col min="4" max="4" width="22.85546875" style="2" customWidth="1"/>
    <col min="5" max="5" width="25.5703125" style="2" customWidth="1"/>
    <col min="6" max="6" width="21.85546875" style="2" customWidth="1"/>
    <col min="7" max="7" width="7.85546875" style="72" customWidth="1"/>
    <col min="8" max="8" width="13.28515625" style="40" customWidth="1"/>
    <col min="9" max="9" width="10.140625" style="1" customWidth="1"/>
    <col min="10" max="10" width="14.42578125" style="1" customWidth="1"/>
    <col min="11" max="11" width="13" style="1" customWidth="1"/>
    <col min="12" max="12" width="9" style="1" customWidth="1"/>
    <col min="13" max="13" width="8.7109375" style="1" customWidth="1"/>
    <col min="14" max="14" width="15" style="40" customWidth="1"/>
    <col min="15" max="15" width="9.5703125" style="1" customWidth="1"/>
    <col min="16" max="16" width="51.140625" style="8" customWidth="1"/>
    <col min="17" max="17" width="11" style="56" customWidth="1"/>
  </cols>
  <sheetData>
    <row r="2" spans="1:21" s="4" customFormat="1" ht="20.25" customHeight="1">
      <c r="A2" s="6"/>
      <c r="B2" s="6"/>
      <c r="C2" s="6"/>
      <c r="D2" s="78" t="s">
        <v>24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1" s="4" customFormat="1" ht="20.25" customHeight="1">
      <c r="A3" s="6"/>
      <c r="B3" s="6"/>
      <c r="C3" s="6"/>
      <c r="D3" s="78" t="s">
        <v>9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1" s="4" customFormat="1" ht="20.25" customHeight="1">
      <c r="A4" s="61"/>
      <c r="B4" s="62"/>
      <c r="C4" s="62"/>
      <c r="D4" s="62"/>
      <c r="E4" s="63"/>
      <c r="F4" s="17"/>
      <c r="G4" s="17"/>
      <c r="H4" s="55"/>
      <c r="I4" s="17"/>
      <c r="J4" s="17"/>
      <c r="K4" s="17"/>
      <c r="L4" s="17"/>
      <c r="M4" s="17"/>
      <c r="N4" s="55"/>
      <c r="O4" s="77" t="s">
        <v>4</v>
      </c>
      <c r="P4" s="77"/>
      <c r="Q4" s="77"/>
    </row>
    <row r="5" spans="1:21" s="4" customFormat="1" ht="20.25" customHeight="1">
      <c r="A5" s="64"/>
      <c r="B5" s="64"/>
      <c r="C5" s="65"/>
      <c r="D5" s="64"/>
      <c r="E5" s="66"/>
      <c r="F5" s="66"/>
      <c r="G5" s="66"/>
      <c r="H5" s="74"/>
      <c r="I5" s="66"/>
      <c r="J5" s="79" t="s">
        <v>11</v>
      </c>
      <c r="K5" s="79" t="s">
        <v>12</v>
      </c>
      <c r="L5" s="79" t="s">
        <v>13</v>
      </c>
      <c r="M5" s="79" t="s">
        <v>14</v>
      </c>
      <c r="N5" s="79" t="s">
        <v>17</v>
      </c>
      <c r="O5" s="80" t="s">
        <v>15</v>
      </c>
      <c r="P5" s="82" t="s">
        <v>46</v>
      </c>
      <c r="Q5" s="81" t="s">
        <v>16</v>
      </c>
    </row>
    <row r="6" spans="1:21" ht="12.75" customHeight="1">
      <c r="A6" s="67"/>
      <c r="B6" s="67"/>
      <c r="C6" s="67"/>
      <c r="D6" s="68"/>
      <c r="E6" s="68"/>
      <c r="F6" s="68"/>
      <c r="G6" s="67" t="s">
        <v>8</v>
      </c>
      <c r="H6" s="76" t="s">
        <v>5</v>
      </c>
      <c r="I6" s="67" t="s">
        <v>5</v>
      </c>
      <c r="J6" s="79"/>
      <c r="K6" s="79"/>
      <c r="L6" s="79"/>
      <c r="M6" s="79"/>
      <c r="N6" s="79"/>
      <c r="O6" s="80"/>
      <c r="P6" s="83"/>
      <c r="Q6" s="81"/>
    </row>
    <row r="7" spans="1:21" ht="31.5" customHeight="1">
      <c r="A7" s="69" t="s">
        <v>10</v>
      </c>
      <c r="B7" s="69" t="s">
        <v>45</v>
      </c>
      <c r="C7" s="67" t="s">
        <v>2</v>
      </c>
      <c r="D7" s="68" t="s">
        <v>0</v>
      </c>
      <c r="E7" s="68" t="s">
        <v>1</v>
      </c>
      <c r="F7" s="68" t="s">
        <v>3</v>
      </c>
      <c r="G7" s="67" t="s">
        <v>7</v>
      </c>
      <c r="H7" s="76" t="s">
        <v>6</v>
      </c>
      <c r="I7" s="67" t="s">
        <v>18</v>
      </c>
      <c r="J7" s="79"/>
      <c r="K7" s="79"/>
      <c r="L7" s="79"/>
      <c r="M7" s="79"/>
      <c r="N7" s="79"/>
      <c r="O7" s="80"/>
      <c r="P7" s="84"/>
      <c r="Q7" s="81"/>
    </row>
    <row r="8" spans="1:21" s="7" customFormat="1" ht="48" customHeight="1">
      <c r="A8" s="9">
        <v>1</v>
      </c>
      <c r="B8" s="22" t="s">
        <v>28</v>
      </c>
      <c r="C8" s="9" t="s">
        <v>88</v>
      </c>
      <c r="D8" s="22" t="s">
        <v>74</v>
      </c>
      <c r="E8" s="11" t="s">
        <v>71</v>
      </c>
      <c r="F8" s="11" t="s">
        <v>19</v>
      </c>
      <c r="G8" s="10" t="s">
        <v>20</v>
      </c>
      <c r="H8" s="9" t="s">
        <v>21</v>
      </c>
      <c r="I8" s="9">
        <v>2022</v>
      </c>
      <c r="J8" s="12">
        <v>291.71208999999999</v>
      </c>
      <c r="K8" s="12">
        <v>247.01293000000001</v>
      </c>
      <c r="L8" s="13">
        <v>1.76</v>
      </c>
      <c r="M8" s="13">
        <v>47.73</v>
      </c>
      <c r="N8" s="14">
        <v>100.5044</v>
      </c>
      <c r="O8" s="9" t="s">
        <v>22</v>
      </c>
      <c r="P8" s="58"/>
      <c r="Q8" s="15" t="s">
        <v>23</v>
      </c>
    </row>
    <row r="9" spans="1:21" s="7" customFormat="1" ht="51" customHeight="1">
      <c r="A9" s="9">
        <v>2</v>
      </c>
      <c r="B9" s="22" t="s">
        <v>28</v>
      </c>
      <c r="C9" s="9" t="s">
        <v>89</v>
      </c>
      <c r="D9" s="22" t="s">
        <v>75</v>
      </c>
      <c r="E9" s="15" t="s">
        <v>72</v>
      </c>
      <c r="F9" s="24" t="s">
        <v>50</v>
      </c>
      <c r="G9" s="9" t="s">
        <v>20</v>
      </c>
      <c r="H9" s="9" t="s">
        <v>21</v>
      </c>
      <c r="I9" s="9">
        <v>2024</v>
      </c>
      <c r="J9" s="12">
        <v>259.14819999999997</v>
      </c>
      <c r="K9" s="12">
        <v>247.95206999999999</v>
      </c>
      <c r="L9" s="13">
        <v>0.67</v>
      </c>
      <c r="M9" s="13" t="s">
        <v>27</v>
      </c>
      <c r="N9" s="14" t="s">
        <v>26</v>
      </c>
      <c r="O9" s="9" t="s">
        <v>25</v>
      </c>
      <c r="P9" s="58"/>
      <c r="Q9" s="15" t="s">
        <v>23</v>
      </c>
    </row>
    <row r="10" spans="1:21" ht="58.5" customHeight="1">
      <c r="A10" s="9">
        <v>3</v>
      </c>
      <c r="B10" s="22" t="s">
        <v>39</v>
      </c>
      <c r="C10" s="9" t="s">
        <v>90</v>
      </c>
      <c r="D10" s="22" t="s">
        <v>76</v>
      </c>
      <c r="E10" s="15" t="s">
        <v>29</v>
      </c>
      <c r="F10" s="15" t="s">
        <v>30</v>
      </c>
      <c r="G10" s="10" t="s">
        <v>20</v>
      </c>
      <c r="H10" s="9" t="s">
        <v>36</v>
      </c>
      <c r="I10" s="9">
        <v>2024</v>
      </c>
      <c r="J10" s="12">
        <v>222.584</v>
      </c>
      <c r="K10" s="12">
        <v>255.399</v>
      </c>
      <c r="L10" s="33">
        <v>2.36</v>
      </c>
      <c r="M10" s="51" t="s">
        <v>32</v>
      </c>
      <c r="N10" s="14" t="s">
        <v>37</v>
      </c>
      <c r="O10" s="14" t="s">
        <v>37</v>
      </c>
      <c r="P10" s="18" t="s">
        <v>47</v>
      </c>
      <c r="Q10" s="15" t="s">
        <v>38</v>
      </c>
    </row>
    <row r="11" spans="1:21" ht="51">
      <c r="A11" s="9">
        <v>4</v>
      </c>
      <c r="B11" s="22" t="s">
        <v>39</v>
      </c>
      <c r="C11" s="9" t="s">
        <v>91</v>
      </c>
      <c r="D11" s="22" t="s">
        <v>77</v>
      </c>
      <c r="E11" s="15" t="s">
        <v>33</v>
      </c>
      <c r="F11" s="15" t="s">
        <v>34</v>
      </c>
      <c r="G11" s="9" t="s">
        <v>20</v>
      </c>
      <c r="H11" s="9" t="s">
        <v>35</v>
      </c>
      <c r="I11" s="9">
        <v>2024</v>
      </c>
      <c r="J11" s="12">
        <v>259.14819999999997</v>
      </c>
      <c r="K11" s="12">
        <v>247.95206999999999</v>
      </c>
      <c r="L11" s="13">
        <v>0.67</v>
      </c>
      <c r="M11" s="13" t="s">
        <v>27</v>
      </c>
      <c r="N11" s="14" t="s">
        <v>26</v>
      </c>
      <c r="O11" s="9" t="s">
        <v>25</v>
      </c>
      <c r="P11" s="20" t="s">
        <v>48</v>
      </c>
      <c r="Q11" s="15" t="s">
        <v>38</v>
      </c>
    </row>
    <row r="12" spans="1:21" ht="50.25" customHeight="1">
      <c r="A12" s="9">
        <v>5</v>
      </c>
      <c r="B12" s="22" t="s">
        <v>39</v>
      </c>
      <c r="C12" s="9" t="s">
        <v>92</v>
      </c>
      <c r="D12" s="22" t="s">
        <v>78</v>
      </c>
      <c r="E12" s="15" t="s">
        <v>49</v>
      </c>
      <c r="F12" s="15" t="s">
        <v>50</v>
      </c>
      <c r="G12" s="9" t="s">
        <v>20</v>
      </c>
      <c r="H12" s="9" t="s">
        <v>51</v>
      </c>
      <c r="I12" s="9">
        <v>2023</v>
      </c>
      <c r="J12" s="12">
        <v>249.46788000000001</v>
      </c>
      <c r="K12" s="12">
        <v>251.14520999999999</v>
      </c>
      <c r="L12" s="39"/>
      <c r="M12" s="52" t="s">
        <v>52</v>
      </c>
      <c r="N12" s="48" t="s">
        <v>53</v>
      </c>
      <c r="O12" s="9" t="s">
        <v>104</v>
      </c>
      <c r="P12" s="19"/>
      <c r="Q12" s="15" t="s">
        <v>23</v>
      </c>
    </row>
    <row r="13" spans="1:21" ht="39" customHeight="1">
      <c r="A13" s="9">
        <v>6</v>
      </c>
      <c r="B13" s="22" t="s">
        <v>54</v>
      </c>
      <c r="C13" s="9" t="s">
        <v>93</v>
      </c>
      <c r="D13" s="22" t="s">
        <v>79</v>
      </c>
      <c r="E13" s="15" t="s">
        <v>40</v>
      </c>
      <c r="F13" s="15" t="s">
        <v>41</v>
      </c>
      <c r="G13" s="9" t="s">
        <v>42</v>
      </c>
      <c r="H13" s="9" t="s">
        <v>43</v>
      </c>
      <c r="I13" s="15">
        <v>2024</v>
      </c>
      <c r="J13" s="15">
        <v>248.94032999999999</v>
      </c>
      <c r="K13" s="15">
        <v>257.20177000000001</v>
      </c>
      <c r="L13" s="9">
        <v>3.4</v>
      </c>
      <c r="M13" s="9" t="s">
        <v>44</v>
      </c>
      <c r="N13" s="9">
        <v>94.09</v>
      </c>
      <c r="O13" s="9" t="s">
        <v>105</v>
      </c>
      <c r="P13" s="19"/>
      <c r="Q13" s="15" t="s">
        <v>23</v>
      </c>
      <c r="R13" s="21"/>
      <c r="S13" s="21"/>
      <c r="T13" s="21"/>
      <c r="U13" s="21"/>
    </row>
    <row r="14" spans="1:21" ht="64.5" customHeight="1">
      <c r="A14" s="9">
        <v>7</v>
      </c>
      <c r="B14" s="16" t="s">
        <v>103</v>
      </c>
      <c r="C14" s="9" t="s">
        <v>94</v>
      </c>
      <c r="D14" s="22" t="s">
        <v>80</v>
      </c>
      <c r="E14" s="53" t="s">
        <v>73</v>
      </c>
      <c r="F14" s="24" t="s">
        <v>50</v>
      </c>
      <c r="G14" s="70" t="s">
        <v>31</v>
      </c>
      <c r="H14" s="85" t="s">
        <v>57</v>
      </c>
      <c r="I14" s="49">
        <v>2024</v>
      </c>
      <c r="J14" s="50">
        <v>215.24494999999999</v>
      </c>
      <c r="K14" s="50">
        <v>238.26426000000001</v>
      </c>
      <c r="L14" s="49">
        <v>3.12</v>
      </c>
      <c r="M14" s="49">
        <v>79.459999999999994</v>
      </c>
      <c r="N14" s="57">
        <f>((J14/K14)*100*0.75)+(M14*0.25)</f>
        <v>87.619061183997943</v>
      </c>
      <c r="O14" s="16"/>
      <c r="P14" s="59" t="s">
        <v>70</v>
      </c>
      <c r="Q14" s="15" t="s">
        <v>38</v>
      </c>
      <c r="R14" s="21"/>
      <c r="S14" s="21"/>
      <c r="T14" s="21"/>
      <c r="U14" s="21"/>
    </row>
    <row r="15" spans="1:21" ht="45.75" customHeight="1">
      <c r="A15" s="9">
        <v>8</v>
      </c>
      <c r="B15" s="22" t="s">
        <v>66</v>
      </c>
      <c r="C15" s="9" t="s">
        <v>95</v>
      </c>
      <c r="D15" s="22" t="s">
        <v>81</v>
      </c>
      <c r="E15" s="23" t="s">
        <v>55</v>
      </c>
      <c r="F15" s="24" t="s">
        <v>50</v>
      </c>
      <c r="G15" s="25" t="s">
        <v>56</v>
      </c>
      <c r="H15" s="27" t="s">
        <v>57</v>
      </c>
      <c r="I15" s="27">
        <v>2024</v>
      </c>
      <c r="J15" s="28">
        <v>252.54413</v>
      </c>
      <c r="K15" s="29">
        <v>275.18299999999999</v>
      </c>
      <c r="L15" s="30">
        <v>3.19</v>
      </c>
      <c r="M15" s="31">
        <v>81.099999999999994</v>
      </c>
      <c r="N15" s="32">
        <v>0</v>
      </c>
      <c r="O15" s="26"/>
      <c r="P15" s="42" t="s">
        <v>58</v>
      </c>
      <c r="Q15" s="15" t="s">
        <v>38</v>
      </c>
    </row>
    <row r="16" spans="1:21" ht="48" customHeight="1">
      <c r="A16" s="9">
        <v>9</v>
      </c>
      <c r="B16" s="22" t="s">
        <v>66</v>
      </c>
      <c r="C16" s="9" t="s">
        <v>96</v>
      </c>
      <c r="D16" s="22" t="s">
        <v>82</v>
      </c>
      <c r="E16" s="26" t="s">
        <v>59</v>
      </c>
      <c r="F16" s="24" t="s">
        <v>50</v>
      </c>
      <c r="G16" s="27" t="s">
        <v>56</v>
      </c>
      <c r="H16" s="27" t="s">
        <v>57</v>
      </c>
      <c r="I16" s="27">
        <v>2024</v>
      </c>
      <c r="J16" s="29">
        <v>252.50873999999999</v>
      </c>
      <c r="K16" s="29">
        <v>275.18299999999999</v>
      </c>
      <c r="L16" s="31">
        <v>2.4500000000000002</v>
      </c>
      <c r="M16" s="31">
        <v>63.83</v>
      </c>
      <c r="N16" s="32">
        <v>0</v>
      </c>
      <c r="O16" s="26"/>
      <c r="P16" s="42" t="s">
        <v>58</v>
      </c>
      <c r="Q16" s="15" t="s">
        <v>38</v>
      </c>
    </row>
    <row r="17" spans="1:21" ht="50.25" customHeight="1">
      <c r="A17" s="9">
        <v>10</v>
      </c>
      <c r="B17" s="22" t="s">
        <v>67</v>
      </c>
      <c r="C17" s="9" t="s">
        <v>97</v>
      </c>
      <c r="D17" s="22" t="s">
        <v>83</v>
      </c>
      <c r="E17" s="34" t="s">
        <v>60</v>
      </c>
      <c r="F17" s="75" t="s">
        <v>102</v>
      </c>
      <c r="G17" s="33" t="s">
        <v>31</v>
      </c>
      <c r="H17" s="33" t="s">
        <v>61</v>
      </c>
      <c r="I17" s="33">
        <v>2024</v>
      </c>
      <c r="J17" s="35">
        <v>254.65415999999999</v>
      </c>
      <c r="K17" s="36">
        <v>264.34361999999999</v>
      </c>
      <c r="L17" s="37">
        <v>3.73</v>
      </c>
      <c r="M17" s="37">
        <v>93.7</v>
      </c>
      <c r="N17" s="38">
        <f>(J17/K17*100*0.8)+(M17*0.2)</f>
        <v>95.807616763362773</v>
      </c>
      <c r="O17" s="33" t="s">
        <v>106</v>
      </c>
      <c r="P17" s="60"/>
      <c r="Q17" s="73" t="s">
        <v>23</v>
      </c>
    </row>
    <row r="18" spans="1:21" ht="39" customHeight="1">
      <c r="A18" s="9">
        <v>11</v>
      </c>
      <c r="B18" s="22" t="s">
        <v>67</v>
      </c>
      <c r="C18" s="9" t="s">
        <v>98</v>
      </c>
      <c r="D18" s="22" t="s">
        <v>84</v>
      </c>
      <c r="E18" s="34" t="s">
        <v>62</v>
      </c>
      <c r="F18" s="75" t="s">
        <v>102</v>
      </c>
      <c r="G18" s="41" t="s">
        <v>31</v>
      </c>
      <c r="H18" s="33" t="s">
        <v>61</v>
      </c>
      <c r="I18" s="33">
        <v>2024</v>
      </c>
      <c r="J18" s="35">
        <v>255.87395000000001</v>
      </c>
      <c r="K18" s="36">
        <v>264.34361999999999</v>
      </c>
      <c r="L18" s="37">
        <v>2.68</v>
      </c>
      <c r="M18" s="37">
        <v>69.290000000000006</v>
      </c>
      <c r="N18" s="38">
        <f>(J18/K18*100*0.8)+(M18*0.2)</f>
        <v>91.294769610705956</v>
      </c>
      <c r="O18" s="33" t="s">
        <v>106</v>
      </c>
      <c r="P18" s="60"/>
      <c r="Q18" s="73" t="s">
        <v>23</v>
      </c>
      <c r="R18" s="21"/>
      <c r="S18" s="21"/>
      <c r="T18" s="21"/>
      <c r="U18" s="21"/>
    </row>
    <row r="19" spans="1:21" ht="39" customHeight="1">
      <c r="A19" s="9">
        <v>12</v>
      </c>
      <c r="B19" s="22" t="s">
        <v>67</v>
      </c>
      <c r="C19" s="9" t="s">
        <v>99</v>
      </c>
      <c r="D19" s="22" t="s">
        <v>85</v>
      </c>
      <c r="E19" s="34" t="s">
        <v>63</v>
      </c>
      <c r="F19" s="75" t="s">
        <v>102</v>
      </c>
      <c r="G19" s="33" t="s">
        <v>31</v>
      </c>
      <c r="H19" s="33" t="s">
        <v>61</v>
      </c>
      <c r="I19" s="33">
        <v>2024</v>
      </c>
      <c r="J19" s="35">
        <v>238.40572</v>
      </c>
      <c r="K19" s="36">
        <v>264.34361999999999</v>
      </c>
      <c r="L19" s="37">
        <v>3.51</v>
      </c>
      <c r="M19" s="37">
        <v>88.56</v>
      </c>
      <c r="N19" s="38">
        <f>(J19/K19*100*0.8)+(M19*0.2)</f>
        <v>89.862247469562547</v>
      </c>
      <c r="O19" s="39" t="s">
        <v>64</v>
      </c>
      <c r="P19" s="42" t="s">
        <v>68</v>
      </c>
      <c r="Q19" s="73" t="s">
        <v>38</v>
      </c>
      <c r="R19" s="21"/>
      <c r="S19" s="21"/>
      <c r="T19" s="21"/>
      <c r="U19" s="21"/>
    </row>
    <row r="20" spans="1:21" ht="41.25" customHeight="1">
      <c r="A20" s="9">
        <v>13</v>
      </c>
      <c r="B20" s="22" t="s">
        <v>67</v>
      </c>
      <c r="C20" s="9" t="s">
        <v>100</v>
      </c>
      <c r="D20" s="22" t="s">
        <v>86</v>
      </c>
      <c r="E20" s="34" t="s">
        <v>65</v>
      </c>
      <c r="F20" s="75" t="s">
        <v>102</v>
      </c>
      <c r="G20" s="33" t="s">
        <v>31</v>
      </c>
      <c r="H20" s="33" t="s">
        <v>61</v>
      </c>
      <c r="I20" s="33">
        <v>2024</v>
      </c>
      <c r="J20" s="35">
        <v>245.54084</v>
      </c>
      <c r="K20" s="36">
        <v>264.34361999999999</v>
      </c>
      <c r="L20" s="37">
        <v>2.73</v>
      </c>
      <c r="M20" s="37">
        <v>70.36</v>
      </c>
      <c r="N20" s="38">
        <f>(J20/K20*100*0.8)+(M20*0.2)</f>
        <v>88.38159445890922</v>
      </c>
      <c r="O20" s="39" t="s">
        <v>64</v>
      </c>
      <c r="P20" s="42" t="s">
        <v>69</v>
      </c>
      <c r="Q20" s="73" t="s">
        <v>38</v>
      </c>
      <c r="R20" s="21"/>
      <c r="S20" s="21"/>
      <c r="T20" s="21"/>
      <c r="U20" s="21"/>
    </row>
    <row r="21" spans="1:21" ht="70.5" customHeight="1">
      <c r="A21" s="9">
        <v>14</v>
      </c>
      <c r="B21" s="22" t="s">
        <v>67</v>
      </c>
      <c r="C21" s="9" t="s">
        <v>101</v>
      </c>
      <c r="D21" s="22" t="s">
        <v>87</v>
      </c>
      <c r="E21" s="43" t="s">
        <v>59</v>
      </c>
      <c r="F21" s="75" t="s">
        <v>102</v>
      </c>
      <c r="G21" s="44" t="s">
        <v>31</v>
      </c>
      <c r="H21" s="33" t="s">
        <v>61</v>
      </c>
      <c r="I21" s="33">
        <v>2024</v>
      </c>
      <c r="J21" s="35">
        <v>235.57825</v>
      </c>
      <c r="K21" s="36">
        <v>264.34361999999999</v>
      </c>
      <c r="L21" s="37">
        <v>3.33</v>
      </c>
      <c r="M21" s="37">
        <v>84.36</v>
      </c>
      <c r="N21" s="38">
        <f>(J21/K21*100*0.8)+(M21*0.2)</f>
        <v>88.166552143910266</v>
      </c>
      <c r="O21" s="39" t="s">
        <v>64</v>
      </c>
      <c r="P21" s="42" t="s">
        <v>69</v>
      </c>
      <c r="Q21" s="73" t="s">
        <v>38</v>
      </c>
    </row>
    <row r="22" spans="1:21">
      <c r="C22" s="45"/>
      <c r="D22" s="46"/>
      <c r="E22" s="46"/>
      <c r="F22" s="46"/>
      <c r="G22" s="71"/>
      <c r="I22" s="40"/>
      <c r="J22" s="47"/>
      <c r="K22" s="47"/>
      <c r="L22" s="47"/>
      <c r="M22" s="47"/>
      <c r="N22" s="47"/>
      <c r="O22" s="40"/>
      <c r="P22" s="40"/>
    </row>
    <row r="23" spans="1:21">
      <c r="J23" s="5"/>
      <c r="K23" s="5"/>
      <c r="L23" s="5"/>
      <c r="M23" s="5"/>
      <c r="N23" s="47"/>
    </row>
    <row r="33" spans="5:9">
      <c r="E33" s="54"/>
      <c r="F33" s="54"/>
    </row>
    <row r="34" spans="5:9">
      <c r="E34" s="7"/>
      <c r="F34" s="7"/>
      <c r="H34" s="54"/>
      <c r="I34" s="54"/>
    </row>
    <row r="35" spans="5:9">
      <c r="E35" s="7"/>
      <c r="F35" s="7"/>
      <c r="H35" s="86"/>
      <c r="I35" s="7"/>
    </row>
    <row r="36" spans="5:9">
      <c r="E36" s="7"/>
      <c r="F36" s="7"/>
      <c r="H36" s="86"/>
      <c r="I36" s="7"/>
    </row>
    <row r="37" spans="5:9">
      <c r="E37" s="7"/>
      <c r="F37" s="7"/>
      <c r="H37" s="86"/>
      <c r="I37" s="7"/>
    </row>
    <row r="38" spans="5:9">
      <c r="E38" s="7"/>
      <c r="F38" s="7"/>
      <c r="H38" s="86"/>
      <c r="I38" s="7"/>
    </row>
    <row r="39" spans="5:9">
      <c r="E39" s="7"/>
      <c r="F39" s="7"/>
      <c r="H39" s="86"/>
      <c r="I39" s="7"/>
    </row>
    <row r="40" spans="5:9">
      <c r="E40" s="7"/>
      <c r="F40" s="7"/>
      <c r="H40" s="86"/>
      <c r="I40" s="7"/>
    </row>
    <row r="41" spans="5:9">
      <c r="E41" s="7"/>
      <c r="F41" s="7"/>
      <c r="H41" s="86"/>
      <c r="I41" s="7"/>
    </row>
    <row r="42" spans="5:9">
      <c r="E42" s="7"/>
      <c r="F42" s="7"/>
      <c r="H42" s="86"/>
      <c r="I42" s="7"/>
    </row>
    <row r="43" spans="5:9">
      <c r="E43" s="7"/>
      <c r="F43" s="7"/>
      <c r="H43" s="86"/>
      <c r="I43" s="7"/>
    </row>
    <row r="44" spans="5:9">
      <c r="E44" s="7"/>
      <c r="F44" s="7"/>
      <c r="H44" s="86"/>
      <c r="I44" s="7"/>
    </row>
    <row r="45" spans="5:9">
      <c r="E45" s="7"/>
      <c r="F45" s="7"/>
      <c r="H45" s="86"/>
      <c r="I45" s="7"/>
    </row>
    <row r="46" spans="5:9">
      <c r="E46" s="7"/>
      <c r="F46" s="7"/>
      <c r="H46" s="86"/>
      <c r="I46" s="7"/>
    </row>
    <row r="47" spans="5:9">
      <c r="E47" s="7"/>
      <c r="F47" s="7"/>
      <c r="H47" s="86"/>
      <c r="I47" s="7"/>
    </row>
    <row r="48" spans="5:9">
      <c r="H48" s="86"/>
      <c r="I48" s="7"/>
    </row>
  </sheetData>
  <mergeCells count="11">
    <mergeCell ref="O4:Q4"/>
    <mergeCell ref="D2:Q2"/>
    <mergeCell ref="D3:Q3"/>
    <mergeCell ref="N5:N7"/>
    <mergeCell ref="O5:O7"/>
    <mergeCell ref="Q5:Q7"/>
    <mergeCell ref="J5:J7"/>
    <mergeCell ref="K5:K7"/>
    <mergeCell ref="L5:L7"/>
    <mergeCell ref="M5:M7"/>
    <mergeCell ref="P5:P7"/>
  </mergeCells>
  <printOptions horizontalCentered="1"/>
  <pageMargins left="3.937007874015748E-2" right="3.937007874015748E-2" top="0.55118110236220474" bottom="0.55118110236220474" header="0.31496062992125984" footer="0.31496062992125984"/>
  <pageSetup paperSize="9" scale="5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EYK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2025-08-25T13:17:44Z</cp:lastPrinted>
  <dcterms:created xsi:type="dcterms:W3CDTF">2011-09-15T14:23:58Z</dcterms:created>
  <dcterms:modified xsi:type="dcterms:W3CDTF">2025-08-26T08:38:56Z</dcterms:modified>
</cp:coreProperties>
</file>